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stimate" sheetId="1" state="visible" r:id="rId1"/>
    <sheet xmlns:r="http://schemas.openxmlformats.org/officeDocument/2006/relationships" name="How to use" sheetId="2" state="visible" r:id="rId2"/>
  </sheets>
  <definedNames/>
  <calcPr calcId="124519" fullCalcOnLoad="1"/>
</workbook>
</file>

<file path=xl/styles.xml><?xml version="1.0" encoding="utf-8"?>
<styleSheet xmlns="http://schemas.openxmlformats.org/spreadsheetml/2006/main">
  <numFmts count="3">
    <numFmt numFmtId="164" formatCode="0.0%"/>
    <numFmt numFmtId="165" formatCode="#,##0.##"/>
    <numFmt numFmtId="166" formatCode="&quot;$&quot;#,##0.00"/>
  </numFmts>
  <fonts count="13">
    <font>
      <name val="Calibri"/>
      <family val="2"/>
      <color theme="1"/>
      <sz val="11"/>
      <scheme val="minor"/>
    </font>
    <font>
      <name val="Calibri"/>
      <b val="1"/>
      <color rgb="001E4E8C"/>
      <sz val="18"/>
    </font>
    <font>
      <name val="Calibri"/>
      <i val="1"/>
      <color rgb="005A6676"/>
      <sz val="10"/>
    </font>
    <font>
      <name val="Calibri"/>
      <b val="1"/>
      <color rgb="001F2937"/>
      <sz val="11"/>
    </font>
    <font>
      <name val="Calibri"/>
      <color rgb="001F2937"/>
      <sz val="11"/>
    </font>
    <font>
      <name val="Calibri"/>
      <b val="1"/>
      <color rgb="001E4E8C"/>
      <sz val="11"/>
    </font>
    <font>
      <name val="Calibri"/>
      <color rgb="001F2937"/>
      <sz val="10"/>
    </font>
    <font>
      <name val="Calibri"/>
      <b val="1"/>
      <color rgb="001E4E8C"/>
      <sz val="13"/>
    </font>
    <font>
      <name val="Calibri"/>
      <b val="1"/>
      <color rgb="001F2937"/>
      <sz val="13"/>
    </font>
    <font>
      <name val="Calibri"/>
      <i val="1"/>
      <color rgb="005A6676"/>
      <sz val="11"/>
    </font>
    <font>
      <name val="Calibri"/>
      <i val="1"/>
      <color rgb="001F2937"/>
      <sz val="11"/>
    </font>
    <font>
      <name val="Calibri"/>
      <i val="1"/>
      <color rgb="005A6676"/>
      <sz val="9"/>
    </font>
    <font>
      <name val="Calibri"/>
      <b val="1"/>
      <color rgb="001E4E8C"/>
      <sz val="16"/>
    </font>
  </fonts>
  <fills count="5">
    <fill>
      <patternFill/>
    </fill>
    <fill>
      <patternFill patternType="gray125"/>
    </fill>
    <fill>
      <patternFill patternType="solid">
        <fgColor rgb="00FFF8DC"/>
      </patternFill>
    </fill>
    <fill>
      <patternFill patternType="solid">
        <fgColor rgb="00E8EEF6"/>
      </patternFill>
    </fill>
    <fill>
      <patternFill patternType="solid">
        <fgColor rgb="00DCE7F3"/>
      </patternFill>
    </fill>
  </fills>
  <borders count="5">
    <border>
      <left/>
      <right/>
      <top/>
      <bottom/>
      <diagonal/>
    </border>
    <border>
      <left style="thin">
        <color rgb="00C9D2DD"/>
      </left>
      <right style="thin">
        <color rgb="00C9D2DD"/>
      </right>
      <top style="thin">
        <color rgb="00C9D2DD"/>
      </top>
      <bottom style="thin">
        <color rgb="00C9D2DD"/>
      </bottom>
    </border>
    <border>
      <left/>
      <right/>
      <top style="thin">
        <color rgb="00C9D2DD"/>
      </top>
      <bottom/>
      <diagonal/>
    </border>
    <border>
      <left/>
      <right style="thin">
        <color rgb="00C9D2DD"/>
      </right>
      <top style="thin">
        <color rgb="00C9D2DD"/>
      </top>
      <bottom/>
      <diagonal/>
    </border>
    <border>
      <left/>
      <right style="thin">
        <color rgb="00C9D2DD"/>
      </right>
      <top style="thin">
        <color rgb="00C9D2DD"/>
      </top>
      <bottom style="thin">
        <color rgb="00C9D2DD"/>
      </bottom>
      <diagonal/>
    </border>
  </borders>
  <cellStyleXfs count="1">
    <xf numFmtId="0" fontId="0" fillId="0" borderId="0"/>
  </cellStyleXfs>
  <cellXfs count="28">
    <xf numFmtId="0" fontId="0" fillId="0" borderId="0" pivotButton="0" quotePrefix="0" xfId="0"/>
    <xf numFmtId="0" fontId="1" fillId="0" borderId="0" pivotButton="0" quotePrefix="0" xfId="0"/>
    <xf numFmtId="0" fontId="2" fillId="0" borderId="0" pivotButton="0" quotePrefix="0" xfId="0"/>
    <xf numFmtId="0" fontId="5" fillId="0" borderId="0" applyAlignment="1" pivotButton="0" quotePrefix="0" xfId="0">
      <alignment horizontal="right" vertical="center" wrapText="1"/>
    </xf>
    <xf numFmtId="0" fontId="3" fillId="0" borderId="0" pivotButton="0" quotePrefix="0" xfId="0"/>
    <xf numFmtId="0" fontId="4" fillId="2" borderId="1" pivotButton="0" quotePrefix="0" xfId="0"/>
    <xf numFmtId="0" fontId="0" fillId="0" borderId="4" pivotButton="0" quotePrefix="0" xfId="0"/>
    <xf numFmtId="0" fontId="6" fillId="0" borderId="0" applyAlignment="1" pivotButton="0" quotePrefix="0" xfId="0">
      <alignment horizontal="right" vertical="center" wrapText="1"/>
    </xf>
    <xf numFmtId="164" fontId="4" fillId="2" borderId="1" applyAlignment="1" pivotButton="0" quotePrefix="0" xfId="0">
      <alignment horizontal="center" vertical="center" wrapText="1"/>
    </xf>
    <xf numFmtId="0" fontId="7" fillId="0" borderId="0" pivotButton="0" quotePrefix="0" xfId="0"/>
    <xf numFmtId="0" fontId="3" fillId="3" borderId="1" applyAlignment="1" pivotButton="0" quotePrefix="0" xfId="0">
      <alignment horizontal="left" vertical="center" wrapText="1"/>
    </xf>
    <xf numFmtId="0" fontId="3" fillId="3" borderId="1" applyAlignment="1" pivotButton="0" quotePrefix="0" xfId="0">
      <alignment horizontal="center" vertical="center" wrapText="1"/>
    </xf>
    <xf numFmtId="165" fontId="4" fillId="2" borderId="1" pivotButton="0" quotePrefix="0" xfId="0"/>
    <xf numFmtId="166" fontId="4" fillId="2" borderId="1" pivotButton="0" quotePrefix="0" xfId="0"/>
    <xf numFmtId="166" fontId="4" fillId="0" borderId="1" pivotButton="0" quotePrefix="0" xfId="0"/>
    <xf numFmtId="0" fontId="3" fillId="0" borderId="0" applyAlignment="1" pivotButton="0" quotePrefix="0" xfId="0">
      <alignment horizontal="right" vertical="center" wrapText="1"/>
    </xf>
    <xf numFmtId="166" fontId="3" fillId="4" borderId="1" pivotButton="0" quotePrefix="0" xfId="0"/>
    <xf numFmtId="0" fontId="4" fillId="0" borderId="1" pivotButton="0" quotePrefix="0" xfId="0"/>
    <xf numFmtId="0" fontId="4" fillId="0" borderId="0" pivotButton="0" quotePrefix="0" xfId="0"/>
    <xf numFmtId="166" fontId="8" fillId="4" borderId="1" pivotButton="0" quotePrefix="0" xfId="0"/>
    <xf numFmtId="0" fontId="9" fillId="0" borderId="0" pivotButton="0" quotePrefix="0" xfId="0"/>
    <xf numFmtId="166" fontId="10" fillId="0" borderId="0" pivotButton="0" quotePrefix="0" xfId="0"/>
    <xf numFmtId="164" fontId="10" fillId="0" borderId="0" pivotButton="0" quotePrefix="0" xfId="0"/>
    <xf numFmtId="0" fontId="4" fillId="2" borderId="0" applyAlignment="1" pivotButton="0" quotePrefix="0" xfId="0">
      <alignment vertical="top" wrapText="1"/>
    </xf>
    <xf numFmtId="0" fontId="11" fillId="0" borderId="0" pivotButton="0" quotePrefix="0" xfId="0"/>
    <xf numFmtId="0" fontId="12" fillId="0" borderId="0" applyAlignment="1" pivotButton="0" quotePrefix="0" xfId="0">
      <alignment vertical="top" wrapText="1"/>
    </xf>
    <xf numFmtId="0" fontId="4" fillId="0" borderId="0" applyAlignment="1" pivotButton="0" quotePrefix="0" xfId="0">
      <alignment vertical="top" wrapText="1"/>
    </xf>
    <xf numFmtId="0" fontId="7"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E90"/>
  <sheetViews>
    <sheetView workbookViewId="0">
      <selection activeCell="A1" sqref="A1"/>
    </sheetView>
  </sheetViews>
  <sheetFormatPr baseColWidth="8" defaultRowHeight="15"/>
  <cols>
    <col width="40" customWidth="1" min="1" max="1"/>
    <col width="11" customWidth="1" min="2" max="2"/>
    <col width="11" customWidth="1" min="3" max="3"/>
    <col width="27" customWidth="1" min="4" max="4"/>
    <col width="17" customWidth="1" min="5" max="5"/>
  </cols>
  <sheetData>
    <row r="1">
      <c r="A1" s="1" t="inlineStr">
        <is>
          <t>Construction Estimate</t>
        </is>
      </c>
    </row>
    <row r="2">
      <c r="A2" s="2" t="inlineStr">
        <is>
          <t>Fill in the shaded cells. Overhead, profit and totals calculate automatically.</t>
        </is>
      </c>
    </row>
    <row r="3">
      <c r="D3" s="3" t="inlineStr">
        <is>
          <t>Pricing settings</t>
        </is>
      </c>
    </row>
    <row r="4">
      <c r="A4" s="4" t="inlineStr">
        <is>
          <t>Your company</t>
        </is>
      </c>
      <c r="B4" s="5" t="n"/>
      <c r="C4" s="6" t="n"/>
      <c r="D4" s="7" t="inlineStr">
        <is>
          <t>Overhead % (materials + labor)</t>
        </is>
      </c>
      <c r="E4" s="8" t="n">
        <v>0.2</v>
      </c>
    </row>
    <row r="5">
      <c r="A5" s="4" t="inlineStr">
        <is>
          <t>Client</t>
        </is>
      </c>
      <c r="B5" s="5" t="n"/>
      <c r="C5" s="6" t="n"/>
      <c r="D5" s="7" t="inlineStr">
        <is>
          <t>Target margin %</t>
        </is>
      </c>
      <c r="E5" s="8" t="n">
        <v>0.2</v>
      </c>
    </row>
    <row r="6">
      <c r="A6" s="4" t="inlineStr">
        <is>
          <t>Project</t>
        </is>
      </c>
      <c r="B6" s="5" t="n"/>
      <c r="C6" s="6" t="n"/>
      <c r="D6" s="7" t="inlineStr">
        <is>
          <t>Subcontractor markup %</t>
        </is>
      </c>
      <c r="E6" s="8" t="n">
        <v>0.1</v>
      </c>
    </row>
    <row r="7">
      <c r="A7" s="4" t="inlineStr">
        <is>
          <t>Site address</t>
        </is>
      </c>
      <c r="B7" s="5" t="n"/>
      <c r="C7" s="6" t="n"/>
      <c r="D7" s="7" t="inlineStr">
        <is>
          <t>Permit markup %</t>
        </is>
      </c>
      <c r="E7" s="8" t="n">
        <v>0</v>
      </c>
    </row>
    <row r="8">
      <c r="A8" s="4" t="inlineStr">
        <is>
          <t>Estimate #</t>
        </is>
      </c>
      <c r="B8" s="5" t="n"/>
      <c r="C8" s="6" t="n"/>
      <c r="D8" s="7" t="inlineStr">
        <is>
          <t>Sales tax %</t>
        </is>
      </c>
      <c r="E8" s="8" t="n">
        <v>0</v>
      </c>
    </row>
    <row r="9">
      <c r="A9" s="4" t="inlineStr">
        <is>
          <t>Date</t>
        </is>
      </c>
      <c r="B9" s="5" t="n"/>
      <c r="C9" s="6" t="n"/>
    </row>
    <row r="10">
      <c r="A10" s="4" t="inlineStr">
        <is>
          <t>Valid until</t>
        </is>
      </c>
      <c r="B10" s="5" t="n"/>
      <c r="C10" s="6" t="n"/>
    </row>
    <row r="12">
      <c r="A12" s="9" t="inlineStr">
        <is>
          <t>Materials</t>
        </is>
      </c>
    </row>
    <row r="13">
      <c r="A13" s="10" t="inlineStr">
        <is>
          <t>Description</t>
        </is>
      </c>
      <c r="B13" s="11" t="inlineStr">
        <is>
          <t>Qty</t>
        </is>
      </c>
      <c r="C13" s="11" t="inlineStr">
        <is>
          <t>Unit</t>
        </is>
      </c>
      <c r="D13" s="11" t="inlineStr">
        <is>
          <t>Unit cost</t>
        </is>
      </c>
      <c r="E13" s="11" t="inlineStr">
        <is>
          <t>Total</t>
        </is>
      </c>
    </row>
    <row r="14">
      <c r="A14" s="5" t="n"/>
      <c r="B14" s="12" t="n"/>
      <c r="C14" s="5" t="n"/>
      <c r="D14" s="13" t="n"/>
      <c r="E14" s="14">
        <f>IF(AND(ISNUMBER(B14),ISNUMBER(D14)),B14*D14,0)</f>
        <v/>
      </c>
    </row>
    <row r="15">
      <c r="A15" s="5" t="n"/>
      <c r="B15" s="12" t="n"/>
      <c r="C15" s="5" t="n"/>
      <c r="D15" s="13" t="n"/>
      <c r="E15" s="14">
        <f>IF(AND(ISNUMBER(B15),ISNUMBER(D15)),B15*D15,0)</f>
        <v/>
      </c>
    </row>
    <row r="16">
      <c r="A16" s="5" t="n"/>
      <c r="B16" s="12" t="n"/>
      <c r="C16" s="5" t="n"/>
      <c r="D16" s="13" t="n"/>
      <c r="E16" s="14">
        <f>IF(AND(ISNUMBER(B16),ISNUMBER(D16)),B16*D16,0)</f>
        <v/>
      </c>
    </row>
    <row r="17">
      <c r="A17" s="5" t="n"/>
      <c r="B17" s="12" t="n"/>
      <c r="C17" s="5" t="n"/>
      <c r="D17" s="13" t="n"/>
      <c r="E17" s="14">
        <f>IF(AND(ISNUMBER(B17),ISNUMBER(D17)),B17*D17,0)</f>
        <v/>
      </c>
    </row>
    <row r="18">
      <c r="A18" s="5" t="n"/>
      <c r="B18" s="12" t="n"/>
      <c r="C18" s="5" t="n"/>
      <c r="D18" s="13" t="n"/>
      <c r="E18" s="14">
        <f>IF(AND(ISNUMBER(B18),ISNUMBER(D18)),B18*D18,0)</f>
        <v/>
      </c>
    </row>
    <row r="19">
      <c r="A19" s="5" t="n"/>
      <c r="B19" s="12" t="n"/>
      <c r="C19" s="5" t="n"/>
      <c r="D19" s="13" t="n"/>
      <c r="E19" s="14">
        <f>IF(AND(ISNUMBER(B19),ISNUMBER(D19)),B19*D19,0)</f>
        <v/>
      </c>
    </row>
    <row r="20">
      <c r="A20" s="5" t="n"/>
      <c r="B20" s="12" t="n"/>
      <c r="C20" s="5" t="n"/>
      <c r="D20" s="13" t="n"/>
      <c r="E20" s="14">
        <f>IF(AND(ISNUMBER(B20),ISNUMBER(D20)),B20*D20,0)</f>
        <v/>
      </c>
    </row>
    <row r="21">
      <c r="A21" s="5" t="n"/>
      <c r="B21" s="12" t="n"/>
      <c r="C21" s="5" t="n"/>
      <c r="D21" s="13" t="n"/>
      <c r="E21" s="14">
        <f>IF(AND(ISNUMBER(B21),ISNUMBER(D21)),B21*D21,0)</f>
        <v/>
      </c>
    </row>
    <row r="22">
      <c r="A22" s="5" t="n"/>
      <c r="B22" s="12" t="n"/>
      <c r="C22" s="5" t="n"/>
      <c r="D22" s="13" t="n"/>
      <c r="E22" s="14">
        <f>IF(AND(ISNUMBER(B22),ISNUMBER(D22)),B22*D22,0)</f>
        <v/>
      </c>
    </row>
    <row r="23">
      <c r="A23" s="5" t="n"/>
      <c r="B23" s="12" t="n"/>
      <c r="C23" s="5" t="n"/>
      <c r="D23" s="13" t="n"/>
      <c r="E23" s="14">
        <f>IF(AND(ISNUMBER(B23),ISNUMBER(D23)),B23*D23,0)</f>
        <v/>
      </c>
    </row>
    <row r="24">
      <c r="A24" s="5" t="n"/>
      <c r="B24" s="12" t="n"/>
      <c r="C24" s="5" t="n"/>
      <c r="D24" s="13" t="n"/>
      <c r="E24" s="14">
        <f>IF(AND(ISNUMBER(B24),ISNUMBER(D24)),B24*D24,0)</f>
        <v/>
      </c>
    </row>
    <row r="25">
      <c r="A25" s="5" t="n"/>
      <c r="B25" s="12" t="n"/>
      <c r="C25" s="5" t="n"/>
      <c r="D25" s="13" t="n"/>
      <c r="E25" s="14">
        <f>IF(AND(ISNUMBER(B25),ISNUMBER(D25)),B25*D25,0)</f>
        <v/>
      </c>
    </row>
    <row r="26">
      <c r="D26" s="15" t="inlineStr">
        <is>
          <t>Subtotal</t>
        </is>
      </c>
      <c r="E26" s="16">
        <f>SUM(E14:E25)</f>
        <v/>
      </c>
    </row>
    <row r="28">
      <c r="A28" s="9" t="inlineStr">
        <is>
          <t>Labor</t>
        </is>
      </c>
    </row>
    <row r="29">
      <c r="A29" s="10" t="inlineStr">
        <is>
          <t>Role or task</t>
        </is>
      </c>
      <c r="B29" s="11" t="inlineStr">
        <is>
          <t>Hours</t>
        </is>
      </c>
      <c r="C29" s="11" t="inlineStr">
        <is>
          <t>Rate / hr</t>
        </is>
      </c>
      <c r="D29" s="11" t="inlineStr"/>
      <c r="E29" s="11" t="inlineStr">
        <is>
          <t>Total</t>
        </is>
      </c>
    </row>
    <row r="30">
      <c r="A30" s="5" t="n"/>
      <c r="B30" s="12" t="n"/>
      <c r="C30" s="13" t="n"/>
      <c r="D30" s="17" t="n"/>
      <c r="E30" s="14">
        <f>IF(AND(ISNUMBER(B30),ISNUMBER(C30)),B30*C30,0)</f>
        <v/>
      </c>
    </row>
    <row r="31">
      <c r="A31" s="5" t="n"/>
      <c r="B31" s="12" t="n"/>
      <c r="C31" s="13" t="n"/>
      <c r="D31" s="17" t="n"/>
      <c r="E31" s="14">
        <f>IF(AND(ISNUMBER(B31),ISNUMBER(C31)),B31*C31,0)</f>
        <v/>
      </c>
    </row>
    <row r="32">
      <c r="A32" s="5" t="n"/>
      <c r="B32" s="12" t="n"/>
      <c r="C32" s="13" t="n"/>
      <c r="D32" s="17" t="n"/>
      <c r="E32" s="14">
        <f>IF(AND(ISNUMBER(B32),ISNUMBER(C32)),B32*C32,0)</f>
        <v/>
      </c>
    </row>
    <row r="33">
      <c r="A33" s="5" t="n"/>
      <c r="B33" s="12" t="n"/>
      <c r="C33" s="13" t="n"/>
      <c r="D33" s="17" t="n"/>
      <c r="E33" s="14">
        <f>IF(AND(ISNUMBER(B33),ISNUMBER(C33)),B33*C33,0)</f>
        <v/>
      </c>
    </row>
    <row r="34">
      <c r="A34" s="5" t="n"/>
      <c r="B34" s="12" t="n"/>
      <c r="C34" s="13" t="n"/>
      <c r="D34" s="17" t="n"/>
      <c r="E34" s="14">
        <f>IF(AND(ISNUMBER(B34),ISNUMBER(C34)),B34*C34,0)</f>
        <v/>
      </c>
    </row>
    <row r="35">
      <c r="A35" s="5" t="n"/>
      <c r="B35" s="12" t="n"/>
      <c r="C35" s="13" t="n"/>
      <c r="D35" s="17" t="n"/>
      <c r="E35" s="14">
        <f>IF(AND(ISNUMBER(B35),ISNUMBER(C35)),B35*C35,0)</f>
        <v/>
      </c>
    </row>
    <row r="36">
      <c r="A36" s="5" t="n"/>
      <c r="B36" s="12" t="n"/>
      <c r="C36" s="13" t="n"/>
      <c r="D36" s="17" t="n"/>
      <c r="E36" s="14">
        <f>IF(AND(ISNUMBER(B36),ISNUMBER(C36)),B36*C36,0)</f>
        <v/>
      </c>
    </row>
    <row r="37">
      <c r="A37" s="5" t="n"/>
      <c r="B37" s="12" t="n"/>
      <c r="C37" s="13" t="n"/>
      <c r="D37" s="17" t="n"/>
      <c r="E37" s="14">
        <f>IF(AND(ISNUMBER(B37),ISNUMBER(C37)),B37*C37,0)</f>
        <v/>
      </c>
    </row>
    <row r="38">
      <c r="D38" s="15" t="inlineStr">
        <is>
          <t>Subtotal</t>
        </is>
      </c>
      <c r="E38" s="16">
        <f>SUM(E30:E37)</f>
        <v/>
      </c>
    </row>
    <row r="40">
      <c r="A40" s="9" t="inlineStr">
        <is>
          <t>Equipment (added at cost)</t>
        </is>
      </c>
    </row>
    <row r="41">
      <c r="A41" s="10" t="inlineStr">
        <is>
          <t>Item</t>
        </is>
      </c>
      <c r="B41" s="11" t="inlineStr">
        <is>
          <t>Qty</t>
        </is>
      </c>
      <c r="C41" s="11" t="inlineStr">
        <is>
          <t>Days</t>
        </is>
      </c>
      <c r="D41" s="11" t="inlineStr">
        <is>
          <t>Daily rate</t>
        </is>
      </c>
      <c r="E41" s="11" t="inlineStr">
        <is>
          <t>Total</t>
        </is>
      </c>
    </row>
    <row r="42">
      <c r="A42" s="5" t="n"/>
      <c r="B42" s="12" t="n"/>
      <c r="C42" s="12" t="n"/>
      <c r="D42" s="13" t="n"/>
      <c r="E42" s="14">
        <f>IF(AND(ISNUMBER(B42),ISNUMBER(C42),ISNUMBER(D42)),B42*C42*D42,0)</f>
        <v/>
      </c>
    </row>
    <row r="43">
      <c r="A43" s="5" t="n"/>
      <c r="B43" s="12" t="n"/>
      <c r="C43" s="12" t="n"/>
      <c r="D43" s="13" t="n"/>
      <c r="E43" s="14">
        <f>IF(AND(ISNUMBER(B43),ISNUMBER(C43),ISNUMBER(D43)),B43*C43*D43,0)</f>
        <v/>
      </c>
    </row>
    <row r="44">
      <c r="A44" s="5" t="n"/>
      <c r="B44" s="12" t="n"/>
      <c r="C44" s="12" t="n"/>
      <c r="D44" s="13" t="n"/>
      <c r="E44" s="14">
        <f>IF(AND(ISNUMBER(B44),ISNUMBER(C44),ISNUMBER(D44)),B44*C44*D44,0)</f>
        <v/>
      </c>
    </row>
    <row r="45">
      <c r="A45" s="5" t="n"/>
      <c r="B45" s="12" t="n"/>
      <c r="C45" s="12" t="n"/>
      <c r="D45" s="13" t="n"/>
      <c r="E45" s="14">
        <f>IF(AND(ISNUMBER(B45),ISNUMBER(C45),ISNUMBER(D45)),B45*C45*D45,0)</f>
        <v/>
      </c>
    </row>
    <row r="46">
      <c r="A46" s="5" t="n"/>
      <c r="B46" s="12" t="n"/>
      <c r="C46" s="12" t="n"/>
      <c r="D46" s="13" t="n"/>
      <c r="E46" s="14">
        <f>IF(AND(ISNUMBER(B46),ISNUMBER(C46),ISNUMBER(D46)),B46*C46*D46,0)</f>
        <v/>
      </c>
    </row>
    <row r="47">
      <c r="D47" s="15" t="inlineStr">
        <is>
          <t>Subtotal</t>
        </is>
      </c>
      <c r="E47" s="16">
        <f>SUM(E42:E46)</f>
        <v/>
      </c>
    </row>
    <row r="49">
      <c r="A49" s="9" t="inlineStr">
        <is>
          <t>Subcontractors</t>
        </is>
      </c>
    </row>
    <row r="50">
      <c r="A50" s="10" t="inlineStr">
        <is>
          <t>Description</t>
        </is>
      </c>
      <c r="B50" s="11" t="inlineStr"/>
      <c r="C50" s="11" t="inlineStr"/>
      <c r="D50" s="11" t="inlineStr"/>
      <c r="E50" s="11" t="inlineStr">
        <is>
          <t>Amount</t>
        </is>
      </c>
    </row>
    <row r="51">
      <c r="A51" s="5" t="n"/>
      <c r="B51" s="17" t="n"/>
      <c r="C51" s="17" t="n"/>
      <c r="D51" s="17" t="n"/>
      <c r="E51" s="13" t="n"/>
    </row>
    <row r="52">
      <c r="A52" s="5" t="n"/>
      <c r="B52" s="17" t="n"/>
      <c r="C52" s="17" t="n"/>
      <c r="D52" s="17" t="n"/>
      <c r="E52" s="13" t="n"/>
    </row>
    <row r="53">
      <c r="A53" s="5" t="n"/>
      <c r="B53" s="17" t="n"/>
      <c r="C53" s="17" t="n"/>
      <c r="D53" s="17" t="n"/>
      <c r="E53" s="13" t="n"/>
    </row>
    <row r="54">
      <c r="A54" s="5" t="n"/>
      <c r="B54" s="17" t="n"/>
      <c r="C54" s="17" t="n"/>
      <c r="D54" s="17" t="n"/>
      <c r="E54" s="13" t="n"/>
    </row>
    <row r="55">
      <c r="A55" s="5" t="n"/>
      <c r="B55" s="17" t="n"/>
      <c r="C55" s="17" t="n"/>
      <c r="D55" s="17" t="n"/>
      <c r="E55" s="13" t="n"/>
    </row>
    <row r="56">
      <c r="D56" s="15" t="inlineStr">
        <is>
          <t>Subtotal</t>
        </is>
      </c>
      <c r="E56" s="16">
        <f>SUM(E51:E55)</f>
        <v/>
      </c>
    </row>
    <row r="58">
      <c r="A58" s="9" t="inlineStr">
        <is>
          <t>Permits &amp; fees</t>
        </is>
      </c>
    </row>
    <row r="59">
      <c r="A59" s="10" t="inlineStr">
        <is>
          <t>Description</t>
        </is>
      </c>
      <c r="B59" s="11" t="inlineStr"/>
      <c r="C59" s="11" t="inlineStr"/>
      <c r="D59" s="11" t="inlineStr"/>
      <c r="E59" s="11" t="inlineStr">
        <is>
          <t>Amount</t>
        </is>
      </c>
    </row>
    <row r="60">
      <c r="A60" s="5" t="n"/>
      <c r="B60" s="17" t="n"/>
      <c r="C60" s="17" t="n"/>
      <c r="D60" s="17" t="n"/>
      <c r="E60" s="13" t="n"/>
    </row>
    <row r="61">
      <c r="A61" s="5" t="n"/>
      <c r="B61" s="17" t="n"/>
      <c r="C61" s="17" t="n"/>
      <c r="D61" s="17" t="n"/>
      <c r="E61" s="13" t="n"/>
    </row>
    <row r="62">
      <c r="A62" s="5" t="n"/>
      <c r="B62" s="17" t="n"/>
      <c r="C62" s="17" t="n"/>
      <c r="D62" s="17" t="n"/>
      <c r="E62" s="13" t="n"/>
    </row>
    <row r="63">
      <c r="D63" s="15" t="inlineStr">
        <is>
          <t>Subtotal</t>
        </is>
      </c>
      <c r="E63" s="16">
        <f>SUM(E60:E62)</f>
        <v/>
      </c>
    </row>
    <row r="65">
      <c r="A65" s="9" t="inlineStr">
        <is>
          <t>Summary</t>
        </is>
      </c>
    </row>
    <row r="66">
      <c r="A66" s="18" t="inlineStr">
        <is>
          <t>Materials</t>
        </is>
      </c>
      <c r="E66" s="14">
        <f>E26</f>
        <v/>
      </c>
    </row>
    <row r="67">
      <c r="A67" s="18" t="inlineStr">
        <is>
          <t>Labor</t>
        </is>
      </c>
      <c r="E67" s="14">
        <f>E38</f>
        <v/>
      </c>
    </row>
    <row r="68">
      <c r="A68" s="18" t="inlineStr">
        <is>
          <t>Overhead</t>
        </is>
      </c>
      <c r="E68" s="14">
        <f>(E26+E38)*$E$4</f>
        <v/>
      </c>
    </row>
    <row r="69">
      <c r="A69" s="18" t="inlineStr">
        <is>
          <t>Cost with overhead</t>
        </is>
      </c>
      <c r="E69" s="14">
        <f>((E26+E38)*(1+$E$4))</f>
        <v/>
      </c>
    </row>
    <row r="70">
      <c r="A70" s="18" t="inlineStr">
        <is>
          <t>Profit (to reach your target margin)</t>
        </is>
      </c>
      <c r="E70" s="14">
        <f>IF($E$5&lt;1,((E26+E38)*(1+$E$4))/(1-$E$5)-((E26+E38)*(1+$E$4)),0)</f>
        <v/>
      </c>
    </row>
    <row r="71">
      <c r="A71" s="18" t="inlineStr">
        <is>
          <t>Subcontractors incl. markup</t>
        </is>
      </c>
      <c r="E71" s="14">
        <f>E56*(1+$E$6)</f>
        <v/>
      </c>
    </row>
    <row r="72">
      <c r="A72" s="18" t="inlineStr">
        <is>
          <t>Permits &amp; fees incl. markup</t>
        </is>
      </c>
      <c r="E72" s="14">
        <f>E63*(1+$E$7)</f>
        <v/>
      </c>
    </row>
    <row r="73">
      <c r="A73" s="18" t="inlineStr">
        <is>
          <t>Equipment (at cost)</t>
        </is>
      </c>
      <c r="E73" s="14">
        <f>E47</f>
        <v/>
      </c>
    </row>
    <row r="74">
      <c r="A74" s="4" t="inlineStr">
        <is>
          <t>Price before tax</t>
        </is>
      </c>
      <c r="E74" s="16">
        <f>E69+E70+E71+E72+E73</f>
        <v/>
      </c>
    </row>
    <row r="75">
      <c r="A75" s="18" t="inlineStr">
        <is>
          <t>Sales tax</t>
        </is>
      </c>
      <c r="E75" s="14">
        <f>E74*$E$8</f>
        <v/>
      </c>
    </row>
    <row r="76">
      <c r="A76" s="9" t="inlineStr">
        <is>
          <t>TOTAL PRICE</t>
        </is>
      </c>
      <c r="E76" s="19">
        <f>E74+E75</f>
        <v/>
      </c>
    </row>
    <row r="78">
      <c r="A78" s="20" t="inlineStr">
        <is>
          <t>Your gross profit on this job (price before tax minus all direct costs)</t>
        </is>
      </c>
      <c r="E78" s="21">
        <f>E74-(E26+E38+E56+E63+E47)</f>
        <v/>
      </c>
    </row>
    <row r="79">
      <c r="A79" s="20" t="inlineStr">
        <is>
          <t>Gross margin</t>
        </is>
      </c>
      <c r="E79" s="22">
        <f>IF(E74&gt;0,(E74-(E26+E38+E56+E63+E47))/E74,0)</f>
        <v/>
      </c>
    </row>
    <row r="81">
      <c r="A81" s="9" t="inlineStr">
        <is>
          <t>Notes &amp; terms</t>
        </is>
      </c>
    </row>
    <row r="82">
      <c r="A82" s="23" t="n"/>
    </row>
    <row r="83"/>
    <row r="84"/>
    <row r="85"/>
    <row r="87">
      <c r="A87" s="9" t="inlineStr">
        <is>
          <t>Customer acceptance</t>
        </is>
      </c>
    </row>
    <row r="88">
      <c r="A88" s="18" t="inlineStr">
        <is>
          <t>Signature: ________________________________</t>
        </is>
      </c>
      <c r="D88" s="18" t="inlineStr">
        <is>
          <t>Date: ____________</t>
        </is>
      </c>
    </row>
    <row r="90">
      <c r="A90" s="24" t="inlineStr">
        <is>
          <t>Free template from QuickEstimate. Estimate, send and get proposals signed online at quickestimate.io</t>
        </is>
      </c>
    </row>
  </sheetData>
  <mergeCells count="8">
    <mergeCell ref="B6:C6"/>
    <mergeCell ref="B7:C7"/>
    <mergeCell ref="B5:C5"/>
    <mergeCell ref="B10:C10"/>
    <mergeCell ref="A82:E85"/>
    <mergeCell ref="B9:C9"/>
    <mergeCell ref="B8:C8"/>
    <mergeCell ref="B4:C4"/>
  </mergeCells>
  <pageMargins left="0.75" right="0.75" top="1" bottom="1" header="0.5" footer="0.5"/>
  <pageSetup fitToHeight="0" fitToWidth="1"/>
</worksheet>
</file>

<file path=xl/worksheets/sheet2.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10" customWidth="1" min="1" max="1"/>
  </cols>
  <sheetData>
    <row r="1">
      <c r="A1" s="25" t="inlineStr">
        <is>
          <t>How to use this estimate template</t>
        </is>
      </c>
    </row>
    <row r="2">
      <c r="A2" s="26" t="inlineStr"/>
    </row>
    <row r="3">
      <c r="A3" s="26" t="inlineStr">
        <is>
          <t>1. Fill in your company, client and project details at the top.</t>
        </is>
      </c>
    </row>
    <row r="4">
      <c r="A4" s="26" t="inlineStr">
        <is>
          <t>2. Set your pricing: overhead %, target profit margin %, subcontractor and permit markup, and sales tax if you charge it.</t>
        </is>
      </c>
    </row>
    <row r="5">
      <c r="A5" s="26" t="inlineStr">
        <is>
          <t>3. Enter materials (qty × unit cost), labor (hours × rate), equipment (qty × days × daily rate), subcontractors and permits.</t>
        </is>
      </c>
    </row>
    <row r="6">
      <c r="A6" s="26" t="inlineStr">
        <is>
          <t>4. The Summary works out overhead, profit, markups, tax and the total price for you.</t>
        </is>
      </c>
    </row>
    <row r="7">
      <c r="A7" s="26" t="inlineStr"/>
    </row>
    <row r="8">
      <c r="A8" s="27" t="inlineStr">
        <is>
          <t>How the price is calculated</t>
        </is>
      </c>
    </row>
    <row r="9">
      <c r="A9" s="26" t="inlineStr">
        <is>
          <t>Overhead is added to materials and labor: cost with overhead = (materials + labor) × (1 + overhead %).</t>
        </is>
      </c>
    </row>
    <row r="10">
      <c r="A10" s="26" t="inlineStr">
        <is>
          <t>Profit uses margin, not markup: price = cost with overhead ÷ (1 − target margin %). A 20% margin on $10,000 is $12,500, not $12,000.</t>
        </is>
      </c>
    </row>
    <row r="11">
      <c r="A11" s="26" t="inlineStr">
        <is>
          <t>Subcontractors and permits get their own markup. Equipment is added at cost.</t>
        </is>
      </c>
    </row>
    <row r="12">
      <c r="A12" s="26" t="inlineStr"/>
    </row>
    <row r="13">
      <c r="A13" s="27" t="inlineStr">
        <is>
          <t>Your overhead %</t>
        </is>
      </c>
    </row>
    <row r="14">
      <c r="A14" s="26" t="inlineStr">
        <is>
          <t>Overhead % = yearly overhead (rent, insurance, vehicles, office pay, software) ÷ yearly materials and labor costs.</t>
        </is>
      </c>
    </row>
    <row r="15">
      <c r="A15" s="26" t="inlineStr">
        <is>
          <t>Free overhead calculator: https://quickestimate.io/overhead-calculator/</t>
        </is>
      </c>
    </row>
    <row r="16">
      <c r="A16" s="26" t="inlineStr"/>
    </row>
    <row r="17">
      <c r="A17" s="26" t="inlineStr">
        <is>
          <t>Works in Microsoft Excel, Google Sheets (upload to Google Drive, or File → Import) and Apple Numbers.</t>
        </is>
      </c>
    </row>
    <row r="18">
      <c r="A18" s="26" t="inlineStr"/>
    </row>
    <row r="19">
      <c r="A19" s="26" t="inlineStr">
        <is>
          <t>Want this done for you? QuickEstimate applies your overhead and margin to every estimate automatically, shows your margin as you go, and turns estimates into proposals clients sign online. Free plan available at https://quickestimate.io/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QuickEstimate</dc:creator>
  <dc:title xmlns:dc="http://purl.org/dc/elements/1.1/">Construction Estimate Template</dc:title>
  <dcterms:created xmlns:dcterms="http://purl.org/dc/terms/" xmlns:xsi="http://www.w3.org/2001/XMLSchema-instance" xsi:type="dcterms:W3CDTF">2026-10-13T06:57:13Z</dcterms:created>
  <dcterms:modified xmlns:dcterms="http://purl.org/dc/terms/" xmlns:xsi="http://www.w3.org/2001/XMLSchema-instance" xsi:type="dcterms:W3CDTF">2026-10-13T06:57:13Z</dcterms:modified>
</cp:coreProperties>
</file>